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□R3年度□\■01_緊道　日和佐小野線(恵比須浜)\■■01_工事\□08_R3恵比須浜(3)\01_当初設計\PPI(恵比須浜3)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concurrentCalc="0"/>
</workbook>
</file>

<file path=xl/calcChain.xml><?xml version="1.0" encoding="utf-8"?>
<calcChain xmlns="http://schemas.openxmlformats.org/spreadsheetml/2006/main">
  <c r="G12" i="1" l="1"/>
  <c r="G18" i="1"/>
  <c r="G20" i="1"/>
  <c r="G11" i="1"/>
  <c r="G24" i="1"/>
  <c r="G28" i="1"/>
  <c r="G23" i="1"/>
  <c r="G37" i="1"/>
  <c r="G42" i="1"/>
  <c r="G48" i="1"/>
  <c r="G36" i="1"/>
  <c r="G53" i="1"/>
  <c r="G55" i="1"/>
  <c r="G59" i="1"/>
  <c r="G52" i="1"/>
  <c r="G63" i="1"/>
  <c r="G62" i="1"/>
  <c r="G66" i="1"/>
  <c r="G65" i="1"/>
  <c r="G69" i="1"/>
  <c r="G71" i="1"/>
  <c r="G68" i="1"/>
  <c r="G73" i="1"/>
  <c r="G76" i="1"/>
  <c r="G75" i="1"/>
  <c r="G74" i="1"/>
  <c r="G82" i="1"/>
  <c r="G84" i="1"/>
  <c r="G85" i="1"/>
  <c r="G80" i="1"/>
  <c r="G10" i="1"/>
</calcChain>
</file>

<file path=xl/sharedStrings.xml><?xml version="1.0" encoding="utf-8"?>
<sst xmlns="http://schemas.openxmlformats.org/spreadsheetml/2006/main" count="165" uniqueCount="93">
  <si>
    <t>工事費内訳書</t>
  </si>
  <si>
    <t>住　　　　所</t>
  </si>
  <si>
    <t>商号又は名称</t>
  </si>
  <si>
    <t>代 表 者 名</t>
  </si>
  <si>
    <t>工 事 名</t>
  </si>
  <si>
    <t>Ｒ３波土　日和佐小野線　美波・恵比須浜　道路改良工事（３）（担い手確保型）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</si>
  <si>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</si>
  <si>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</si>
  <si>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</si>
  <si>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</si>
  <si>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</si>
  <si>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</si>
  <si>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</si>
  <si>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</si>
  <si>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</si>
  <si>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</si>
  <si>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</si>
  <si>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</si>
  <si>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</si>
  <si>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残土処理工</t>
  </si>
  <si>
    <t>土砂等運搬
　L≦1.0km→[仮置場]
　4tDT</t>
  </si>
  <si>
    <t>法面整形工</t>
  </si>
  <si>
    <t>法面整形(切土部)</t>
  </si>
  <si>
    <t>m2</t>
  </si>
  <si>
    <t>法面工</t>
  </si>
  <si>
    <t>法枠工</t>
  </si>
  <si>
    <t>吹付枠
　[1号]</t>
  </si>
  <si>
    <t>吹付枠
　[3号]</t>
  </si>
  <si>
    <t>目地板　
　[1,3号]</t>
  </si>
  <si>
    <t>ｱﾝｶｰ工</t>
  </si>
  <si>
    <t>ｱﾝｶｰ工材料費(ｱﾝｶｰ)</t>
  </si>
  <si>
    <t>削孔(ｱﾝｶｰ)　</t>
  </si>
  <si>
    <t>m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</si>
  <si>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</si>
  <si>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</si>
  <si>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</si>
  <si>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</si>
  <si>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</si>
  <si>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足場(ｱﾝｶｰ)</t>
  </si>
  <si>
    <t>空m3</t>
  </si>
  <si>
    <t>擁壁工</t>
  </si>
  <si>
    <t>作業土工</t>
  </si>
  <si>
    <t>床掘り(掘削)</t>
  </si>
  <si>
    <t>埋戻し
　D　Wmax&lt;1m
　(路床)</t>
  </si>
  <si>
    <t>埋戻し
　D　Wmax&lt;1m
　(擁壁)</t>
  </si>
  <si>
    <t>基面整正</t>
  </si>
  <si>
    <t>場所打擁壁工
　[1号]</t>
  </si>
  <si>
    <t>ｺﾝｸﾘｰﾄ
　(ﾍﾟｰﾗｲﾝｺﾝ:7m3)</t>
  </si>
  <si>
    <t>型枠</t>
  </si>
  <si>
    <t>足場</t>
  </si>
  <si>
    <t>掛m2</t>
  </si>
  <si>
    <t>目地板</t>
  </si>
  <si>
    <t>水抜ﾊﾟｲﾌﾟ</t>
  </si>
  <si>
    <t>場所打擁壁工(構造物単位)
　[2号]</t>
  </si>
  <si>
    <t>もたれ式擁壁</t>
  </si>
  <si>
    <t>埋戻ｺﾝｸﾘｰﾄ　</t>
  </si>
  <si>
    <t>裏込砕石</t>
  </si>
  <si>
    <t>排水構造物工</t>
  </si>
  <si>
    <t>排水工</t>
  </si>
  <si>
    <t>小段排水　
　[2号]</t>
  </si>
  <si>
    <t>小段排水　
　[4号]</t>
  </si>
  <si>
    <t>縦排水　</t>
  </si>
  <si>
    <t>集水桝･ﾏﾝﾎｰﾙ工</t>
  </si>
  <si>
    <t>現場打ち集水桝
　[1号小段桝]</t>
  </si>
  <si>
    <t>箇所</t>
  </si>
  <si>
    <t>蓋
　[1号小段桝]</t>
  </si>
  <si>
    <t>枚</t>
  </si>
  <si>
    <t>落石雪害防止工</t>
  </si>
  <si>
    <t>落石防護柵工</t>
  </si>
  <si>
    <t>落石防護柵
　(※支柱のみ)</t>
  </si>
  <si>
    <t>道路付属施設工</t>
  </si>
  <si>
    <t>境界工　</t>
  </si>
  <si>
    <t>境界杭　</t>
  </si>
  <si>
    <t>仮設工</t>
  </si>
  <si>
    <t>工事用道路工</t>
  </si>
  <si>
    <t>仮設舗装</t>
  </si>
  <si>
    <t>土留･仮締切工</t>
  </si>
  <si>
    <t>土のう
　[大型･耐候性短期]</t>
  </si>
  <si>
    <t>袋</t>
  </si>
  <si>
    <t>直接工事費</t>
  </si>
  <si>
    <t>共通仮設</t>
  </si>
  <si>
    <t>共通仮設費</t>
  </si>
  <si>
    <t>準備費</t>
  </si>
  <si>
    <t>伐開</t>
  </si>
  <si>
    <t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</si>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</sst>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G11+G23+G36+G52+G62+G65+G68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430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17</v>
      </c>
      <c r="F15" s="9">
        <v>970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16</v>
      </c>
      <c r="E16" s="8" t="s">
        <v>17</v>
      </c>
      <c r="F16" s="9">
        <v>2000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17</v>
      </c>
      <c r="F17" s="9">
        <v>3400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19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17</v>
      </c>
      <c r="F19" s="9">
        <v>3380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21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23</v>
      </c>
      <c r="F21" s="9">
        <v>270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22</v>
      </c>
      <c r="E22" s="8" t="s">
        <v>23</v>
      </c>
      <c r="F22" s="9">
        <v>150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24</v>
      </c>
      <c r="C23" s="23"/>
      <c r="D23" s="23"/>
      <c r="E23" s="8" t="s">
        <v>13</v>
      </c>
      <c r="F23" s="9">
        <v>1</v>
      </c>
      <c r="G23" s="10">
        <f>G24+G28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25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26</v>
      </c>
      <c r="E25" s="8" t="s">
        <v>23</v>
      </c>
      <c r="F25" s="9">
        <v>294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27</v>
      </c>
      <c r="E26" s="8" t="s">
        <v>23</v>
      </c>
      <c r="F26" s="9">
        <v>122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28</v>
      </c>
      <c r="E27" s="8" t="s">
        <v>23</v>
      </c>
      <c r="F27" s="9">
        <v>14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29</v>
      </c>
      <c r="D28" s="23"/>
      <c r="E28" s="8" t="s">
        <v>13</v>
      </c>
      <c r="F28" s="9">
        <v>1</v>
      </c>
      <c r="G28" s="10">
        <f>G29+G30+G31+G32+G33+G34+G35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30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31</v>
      </c>
      <c r="E30" s="8" t="s">
        <v>32</v>
      </c>
      <c r="F30" s="9">
        <v>78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31</v>
      </c>
      <c r="E31" s="8" t="s">
        <v>32</v>
      </c>
      <c r="F31" s="9">
        <v>203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33</v>
      </c>
      <c r="E32" s="8" t="s">
        <v>34</v>
      </c>
      <c r="F32" s="9">
        <v>36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35</v>
      </c>
      <c r="E33" s="8" t="s">
        <v>17</v>
      </c>
      <c r="F33" s="9">
        <v>6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36</v>
      </c>
      <c r="E34" s="8" t="s">
        <v>37</v>
      </c>
      <c r="F34" s="9">
        <v>8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38</v>
      </c>
      <c r="E35" s="8" t="s">
        <v>39</v>
      </c>
      <c r="F35" s="9">
        <v>990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40</v>
      </c>
      <c r="C36" s="23"/>
      <c r="D36" s="23"/>
      <c r="E36" s="8" t="s">
        <v>13</v>
      </c>
      <c r="F36" s="9">
        <v>1</v>
      </c>
      <c r="G36" s="10">
        <f>G37+G42+G48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41</v>
      </c>
      <c r="D37" s="23"/>
      <c r="E37" s="8" t="s">
        <v>13</v>
      </c>
      <c r="F37" s="9">
        <v>1</v>
      </c>
      <c r="G37" s="10">
        <f>G38+G39+G40+G41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42</v>
      </c>
      <c r="E38" s="8" t="s">
        <v>17</v>
      </c>
      <c r="F38" s="9">
        <v>50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43</v>
      </c>
      <c r="E39" s="8" t="s">
        <v>17</v>
      </c>
      <c r="F39" s="9">
        <v>20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44</v>
      </c>
      <c r="E40" s="8" t="s">
        <v>17</v>
      </c>
      <c r="F40" s="9">
        <v>50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45</v>
      </c>
      <c r="E41" s="8" t="s">
        <v>23</v>
      </c>
      <c r="F41" s="9">
        <v>40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46</v>
      </c>
      <c r="D42" s="23"/>
      <c r="E42" s="8" t="s">
        <v>13</v>
      </c>
      <c r="F42" s="9">
        <v>1</v>
      </c>
      <c r="G42" s="10">
        <f>G43+G44+G45+G46+G47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47</v>
      </c>
      <c r="E43" s="8" t="s">
        <v>17</v>
      </c>
      <c r="F43" s="9">
        <v>96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48</v>
      </c>
      <c r="E44" s="8" t="s">
        <v>23</v>
      </c>
      <c r="F44" s="9">
        <v>210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49</v>
      </c>
      <c r="E45" s="8" t="s">
        <v>50</v>
      </c>
      <c r="F45" s="9">
        <v>170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51</v>
      </c>
      <c r="E46" s="8" t="s">
        <v>23</v>
      </c>
      <c r="F46" s="9">
        <v>10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7"/>
      <c r="C47" s="7"/>
      <c r="D47" s="23" t="s">
        <v>52</v>
      </c>
      <c r="E47" s="8" t="s">
        <v>32</v>
      </c>
      <c r="F47" s="9">
        <v>17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23" t="s">
        <v>53</v>
      </c>
      <c r="D48" s="23"/>
      <c r="E48" s="8" t="s">
        <v>13</v>
      </c>
      <c r="F48" s="9">
        <v>1</v>
      </c>
      <c r="G48" s="10">
        <f>G49+G50+G51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54</v>
      </c>
      <c r="E49" s="8" t="s">
        <v>17</v>
      </c>
      <c r="F49" s="9">
        <v>71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55</v>
      </c>
      <c r="E50" s="8" t="s">
        <v>17</v>
      </c>
      <c r="F50" s="9">
        <v>11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56</v>
      </c>
      <c r="E51" s="8" t="s">
        <v>17</v>
      </c>
      <c r="F51" s="9">
        <v>4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23" t="s">
        <v>57</v>
      </c>
      <c r="C52" s="23"/>
      <c r="D52" s="23"/>
      <c r="E52" s="8" t="s">
        <v>13</v>
      </c>
      <c r="F52" s="9">
        <v>1</v>
      </c>
      <c r="G52" s="10">
        <f>G53+G55+G59</f>
        <v>0</v>
      </c>
      <c r="I52" s="12">
        <v>43</v>
      </c>
      <c r="J52" s="13">
        <v>2</v>
      </c>
    </row>
    <row r="53" spans="1:10" ht="42" customHeight="1" x14ac:dyDescent="0.15">
      <c r="A53" s="6"/>
      <c r="B53" s="7"/>
      <c r="C53" s="23" t="s">
        <v>41</v>
      </c>
      <c r="D53" s="23"/>
      <c r="E53" s="8" t="s">
        <v>13</v>
      </c>
      <c r="F53" s="9">
        <v>1</v>
      </c>
      <c r="G53" s="10">
        <f>G54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45</v>
      </c>
      <c r="E54" s="8" t="s">
        <v>23</v>
      </c>
      <c r="F54" s="9">
        <v>20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23" t="s">
        <v>58</v>
      </c>
      <c r="D55" s="23"/>
      <c r="E55" s="8" t="s">
        <v>13</v>
      </c>
      <c r="F55" s="9">
        <v>1</v>
      </c>
      <c r="G55" s="10">
        <f>G56+G57+G58</f>
        <v>0</v>
      </c>
      <c r="I55" s="12">
        <v>46</v>
      </c>
      <c r="J55" s="13">
        <v>3</v>
      </c>
    </row>
    <row r="56" spans="1:10" ht="42" customHeight="1" x14ac:dyDescent="0.15">
      <c r="A56" s="6"/>
      <c r="B56" s="7"/>
      <c r="C56" s="7"/>
      <c r="D56" s="23" t="s">
        <v>59</v>
      </c>
      <c r="E56" s="8" t="s">
        <v>32</v>
      </c>
      <c r="F56" s="9">
        <v>41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60</v>
      </c>
      <c r="E57" s="8" t="s">
        <v>32</v>
      </c>
      <c r="F57" s="9">
        <v>23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7"/>
      <c r="D58" s="23" t="s">
        <v>61</v>
      </c>
      <c r="E58" s="8" t="s">
        <v>32</v>
      </c>
      <c r="F58" s="9">
        <v>5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23" t="s">
        <v>62</v>
      </c>
      <c r="D59" s="23"/>
      <c r="E59" s="8" t="s">
        <v>13</v>
      </c>
      <c r="F59" s="9">
        <v>1</v>
      </c>
      <c r="G59" s="10">
        <f>G60+G61</f>
        <v>0</v>
      </c>
      <c r="I59" s="12">
        <v>50</v>
      </c>
      <c r="J59" s="13">
        <v>3</v>
      </c>
    </row>
    <row r="60" spans="1:10" ht="42" customHeight="1" x14ac:dyDescent="0.15">
      <c r="A60" s="6"/>
      <c r="B60" s="7"/>
      <c r="C60" s="7"/>
      <c r="D60" s="23" t="s">
        <v>63</v>
      </c>
      <c r="E60" s="8" t="s">
        <v>64</v>
      </c>
      <c r="F60" s="9">
        <v>1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7"/>
      <c r="D61" s="23" t="s">
        <v>65</v>
      </c>
      <c r="E61" s="8" t="s">
        <v>66</v>
      </c>
      <c r="F61" s="9">
        <v>1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23" t="s">
        <v>67</v>
      </c>
      <c r="C62" s="23"/>
      <c r="D62" s="23"/>
      <c r="E62" s="8" t="s">
        <v>13</v>
      </c>
      <c r="F62" s="9">
        <v>1</v>
      </c>
      <c r="G62" s="10">
        <f>G63</f>
        <v>0</v>
      </c>
      <c r="I62" s="12">
        <v>53</v>
      </c>
      <c r="J62" s="13">
        <v>2</v>
      </c>
    </row>
    <row r="63" spans="1:10" ht="42" customHeight="1" x14ac:dyDescent="0.15">
      <c r="A63" s="6"/>
      <c r="B63" s="7"/>
      <c r="C63" s="23" t="s">
        <v>68</v>
      </c>
      <c r="D63" s="23"/>
      <c r="E63" s="8" t="s">
        <v>13</v>
      </c>
      <c r="F63" s="9">
        <v>1</v>
      </c>
      <c r="G63" s="10">
        <f>G64</f>
        <v>0</v>
      </c>
      <c r="I63" s="12">
        <v>54</v>
      </c>
      <c r="J63" s="13">
        <v>3</v>
      </c>
    </row>
    <row r="64" spans="1:10" ht="42" customHeight="1" x14ac:dyDescent="0.15">
      <c r="A64" s="6"/>
      <c r="B64" s="7"/>
      <c r="C64" s="7"/>
      <c r="D64" s="23" t="s">
        <v>69</v>
      </c>
      <c r="E64" s="8" t="s">
        <v>32</v>
      </c>
      <c r="F64" s="9">
        <v>49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23" t="s">
        <v>70</v>
      </c>
      <c r="C65" s="23"/>
      <c r="D65" s="23"/>
      <c r="E65" s="8" t="s">
        <v>13</v>
      </c>
      <c r="F65" s="9">
        <v>1</v>
      </c>
      <c r="G65" s="10">
        <f>G66</f>
        <v>0</v>
      </c>
      <c r="I65" s="12">
        <v>56</v>
      </c>
      <c r="J65" s="13">
        <v>2</v>
      </c>
    </row>
    <row r="66" spans="1:10" ht="42" customHeight="1" x14ac:dyDescent="0.15">
      <c r="A66" s="6"/>
      <c r="B66" s="7"/>
      <c r="C66" s="23" t="s">
        <v>71</v>
      </c>
      <c r="D66" s="23"/>
      <c r="E66" s="8" t="s">
        <v>13</v>
      </c>
      <c r="F66" s="9">
        <v>1</v>
      </c>
      <c r="G66" s="10">
        <f>G67</f>
        <v>0</v>
      </c>
      <c r="I66" s="12">
        <v>57</v>
      </c>
      <c r="J66" s="13">
        <v>3</v>
      </c>
    </row>
    <row r="67" spans="1:10" ht="42" customHeight="1" x14ac:dyDescent="0.15">
      <c r="A67" s="6"/>
      <c r="B67" s="7"/>
      <c r="C67" s="7"/>
      <c r="D67" s="23" t="s">
        <v>72</v>
      </c>
      <c r="E67" s="8" t="s">
        <v>34</v>
      </c>
      <c r="F67" s="9">
        <v>5</v>
      </c>
      <c r="G67" s="11"/>
      <c r="I67" s="12">
        <v>58</v>
      </c>
      <c r="J67" s="13">
        <v>4</v>
      </c>
    </row>
    <row r="68" spans="1:10" ht="42" customHeight="1" x14ac:dyDescent="0.15">
      <c r="A68" s="6"/>
      <c r="B68" s="23" t="s">
        <v>73</v>
      </c>
      <c r="C68" s="23"/>
      <c r="D68" s="23"/>
      <c r="E68" s="8" t="s">
        <v>13</v>
      </c>
      <c r="F68" s="9">
        <v>1</v>
      </c>
      <c r="G68" s="10">
        <f>G69+G71</f>
        <v>0</v>
      </c>
      <c r="I68" s="12">
        <v>59</v>
      </c>
      <c r="J68" s="13">
        <v>2</v>
      </c>
    </row>
    <row r="69" spans="1:10" ht="42" customHeight="1" x14ac:dyDescent="0.15">
      <c r="A69" s="6"/>
      <c r="B69" s="7"/>
      <c r="C69" s="23" t="s">
        <v>74</v>
      </c>
      <c r="D69" s="23"/>
      <c r="E69" s="8" t="s">
        <v>13</v>
      </c>
      <c r="F69" s="9">
        <v>1</v>
      </c>
      <c r="G69" s="10">
        <f>G70</f>
        <v>0</v>
      </c>
      <c r="I69" s="12">
        <v>60</v>
      </c>
      <c r="J69" s="13">
        <v>3</v>
      </c>
    </row>
    <row r="70" spans="1:10" ht="42" customHeight="1" x14ac:dyDescent="0.15">
      <c r="A70" s="6"/>
      <c r="B70" s="7"/>
      <c r="C70" s="7"/>
      <c r="D70" s="23" t="s">
        <v>75</v>
      </c>
      <c r="E70" s="8" t="s">
        <v>23</v>
      </c>
      <c r="F70" s="9">
        <v>900</v>
      </c>
      <c r="G70" s="11"/>
      <c r="I70" s="12">
        <v>61</v>
      </c>
      <c r="J70" s="13">
        <v>4</v>
      </c>
    </row>
    <row r="71" spans="1:10" ht="42" customHeight="1" x14ac:dyDescent="0.15">
      <c r="A71" s="6"/>
      <c r="B71" s="7"/>
      <c r="C71" s="23" t="s">
        <v>76</v>
      </c>
      <c r="D71" s="23"/>
      <c r="E71" s="8" t="s">
        <v>13</v>
      </c>
      <c r="F71" s="9">
        <v>1</v>
      </c>
      <c r="G71" s="10">
        <f>G72</f>
        <v>0</v>
      </c>
      <c r="I71" s="12">
        <v>62</v>
      </c>
      <c r="J71" s="13">
        <v>3</v>
      </c>
    </row>
    <row r="72" spans="1:10" ht="42" customHeight="1" x14ac:dyDescent="0.15">
      <c r="A72" s="6"/>
      <c r="B72" s="7"/>
      <c r="C72" s="7"/>
      <c r="D72" s="23" t="s">
        <v>77</v>
      </c>
      <c r="E72" s="8" t="s">
        <v>78</v>
      </c>
      <c r="F72" s="9">
        <v>100</v>
      </c>
      <c r="G72" s="11"/>
      <c r="I72" s="12">
        <v>63</v>
      </c>
      <c r="J72" s="13">
        <v>4</v>
      </c>
    </row>
    <row r="73" spans="1:10" ht="42" customHeight="1" x14ac:dyDescent="0.15">
      <c r="A73" s="22" t="s">
        <v>79</v>
      </c>
      <c r="B73" s="23"/>
      <c r="C73" s="23"/>
      <c r="D73" s="23"/>
      <c r="E73" s="8" t="s">
        <v>13</v>
      </c>
      <c r="F73" s="9">
        <v>1</v>
      </c>
      <c r="G73" s="10">
        <f>G11+G23+G36+G52+G62+G65+G68</f>
        <v>0</v>
      </c>
      <c r="I73" s="12">
        <v>64</v>
      </c>
      <c r="J73" s="13">
        <v>20</v>
      </c>
    </row>
    <row r="74" spans="1:10" ht="42" customHeight="1" x14ac:dyDescent="0.15">
      <c r="A74" s="22" t="s">
        <v>80</v>
      </c>
      <c r="B74" s="23"/>
      <c r="C74" s="23"/>
      <c r="D74" s="23"/>
      <c r="E74" s="8" t="s">
        <v>13</v>
      </c>
      <c r="F74" s="9">
        <v>1</v>
      </c>
      <c r="G74" s="10">
        <f>G75+G79</f>
        <v>0</v>
      </c>
      <c r="I74" s="12">
        <v>65</v>
      </c>
      <c r="J74" s="13">
        <v>200</v>
      </c>
    </row>
    <row r="75" spans="1:10" ht="42" customHeight="1" x14ac:dyDescent="0.15">
      <c r="A75" s="6"/>
      <c r="B75" s="23" t="s">
        <v>81</v>
      </c>
      <c r="C75" s="23"/>
      <c r="D75" s="23"/>
      <c r="E75" s="8" t="s">
        <v>13</v>
      </c>
      <c r="F75" s="9">
        <v>1</v>
      </c>
      <c r="G75" s="10">
        <f>G76</f>
        <v>0</v>
      </c>
      <c r="I75" s="12">
        <v>66</v>
      </c>
      <c r="J75" s="13">
        <v>2</v>
      </c>
    </row>
    <row r="76" spans="1:10" ht="42" customHeight="1" x14ac:dyDescent="0.15">
      <c r="A76" s="6"/>
      <c r="B76" s="7"/>
      <c r="C76" s="23" t="s">
        <v>82</v>
      </c>
      <c r="D76" s="23"/>
      <c r="E76" s="8" t="s">
        <v>13</v>
      </c>
      <c r="F76" s="9">
        <v>1</v>
      </c>
      <c r="G76" s="10">
        <f>G77+G78</f>
        <v>0</v>
      </c>
      <c r="I76" s="12">
        <v>67</v>
      </c>
      <c r="J76" s="13">
        <v>3</v>
      </c>
    </row>
    <row r="77" spans="1:10" ht="42" customHeight="1" x14ac:dyDescent="0.15">
      <c r="A77" s="6"/>
      <c r="B77" s="7"/>
      <c r="C77" s="7"/>
      <c r="D77" s="23" t="s">
        <v>83</v>
      </c>
      <c r="E77" s="8" t="s">
        <v>23</v>
      </c>
      <c r="F77" s="9">
        <v>3100</v>
      </c>
      <c r="G77" s="11"/>
      <c r="I77" s="12">
        <v>68</v>
      </c>
      <c r="J77" s="13">
        <v>4</v>
      </c>
    </row>
    <row r="78" spans="1:10" ht="42" customHeight="1" x14ac:dyDescent="0.15">
      <c r="A78" s="6"/>
      <c r="B78" s="7"/>
      <c r="C78" s="7"/>
      <c r="D78" s="23" t="s">
        <v>84</v>
      </c>
      <c r="E78" s="8" t="s">
        <v>13</v>
      </c>
      <c r="F78" s="9">
        <v>1</v>
      </c>
      <c r="G78" s="11"/>
      <c r="I78" s="12">
        <v>69</v>
      </c>
      <c r="J78" s="13">
        <v>4</v>
      </c>
    </row>
    <row r="79" spans="1:10" ht="42" customHeight="1" x14ac:dyDescent="0.15">
      <c r="A79" s="6"/>
      <c r="B79" s="23" t="s">
        <v>85</v>
      </c>
      <c r="C79" s="23"/>
      <c r="D79" s="23"/>
      <c r="E79" s="8" t="s">
        <v>13</v>
      </c>
      <c r="F79" s="9">
        <v>1</v>
      </c>
      <c r="G79" s="11"/>
      <c r="I79" s="12">
        <v>70</v>
      </c>
      <c r="J79" s="13"/>
    </row>
    <row r="80" spans="1:10" ht="42" customHeight="1" x14ac:dyDescent="0.15">
      <c r="A80" s="22" t="s">
        <v>86</v>
      </c>
      <c r="B80" s="23"/>
      <c r="C80" s="23"/>
      <c r="D80" s="23"/>
      <c r="E80" s="8" t="s">
        <v>13</v>
      </c>
      <c r="F80" s="9">
        <v>1</v>
      </c>
      <c r="G80" s="10">
        <f>G73+G74</f>
        <v>0</v>
      </c>
      <c r="I80" s="12">
        <v>71</v>
      </c>
      <c r="J80" s="13"/>
    </row>
    <row r="81" spans="1:10" ht="42" customHeight="1" x14ac:dyDescent="0.15">
      <c r="A81" s="6"/>
      <c r="B81" s="23" t="s">
        <v>87</v>
      </c>
      <c r="C81" s="23"/>
      <c r="D81" s="23"/>
      <c r="E81" s="8" t="s">
        <v>13</v>
      </c>
      <c r="F81" s="9">
        <v>1</v>
      </c>
      <c r="G81" s="11"/>
      <c r="I81" s="12">
        <v>72</v>
      </c>
      <c r="J81" s="13">
        <v>210</v>
      </c>
    </row>
    <row r="82" spans="1:10" ht="42" customHeight="1" x14ac:dyDescent="0.15">
      <c r="A82" s="22" t="s">
        <v>88</v>
      </c>
      <c r="B82" s="23"/>
      <c r="C82" s="23"/>
      <c r="D82" s="23"/>
      <c r="E82" s="8" t="s">
        <v>13</v>
      </c>
      <c r="F82" s="9">
        <v>1</v>
      </c>
      <c r="G82" s="10">
        <f>G73+G74+G81</f>
        <v>0</v>
      </c>
      <c r="I82" s="12">
        <v>73</v>
      </c>
      <c r="J82" s="13"/>
    </row>
    <row r="83" spans="1:10" ht="42" customHeight="1" x14ac:dyDescent="0.15">
      <c r="A83" s="6"/>
      <c r="B83" s="23" t="s">
        <v>89</v>
      </c>
      <c r="C83" s="23"/>
      <c r="D83" s="23"/>
      <c r="E83" s="8" t="s">
        <v>13</v>
      </c>
      <c r="F83" s="9">
        <v>1</v>
      </c>
      <c r="G83" s="11"/>
      <c r="I83" s="12">
        <v>74</v>
      </c>
      <c r="J83" s="13">
        <v>220</v>
      </c>
    </row>
    <row r="84" spans="1:10" ht="42" customHeight="1" x14ac:dyDescent="0.15">
      <c r="A84" s="22" t="s">
        <v>90</v>
      </c>
      <c r="B84" s="23"/>
      <c r="C84" s="23"/>
      <c r="D84" s="23"/>
      <c r="E84" s="8" t="s">
        <v>13</v>
      </c>
      <c r="F84" s="9">
        <v>1</v>
      </c>
      <c r="G84" s="10">
        <f>G82+G83</f>
        <v>0</v>
      </c>
      <c r="I84" s="12">
        <v>75</v>
      </c>
      <c r="J84" s="13">
        <v>30</v>
      </c>
    </row>
    <row r="85" spans="1:10" ht="42" customHeight="1" x14ac:dyDescent="0.15">
      <c r="A85" s="24" t="s">
        <v>91</v>
      </c>
      <c r="B85" s="25"/>
      <c r="C85" s="25"/>
      <c r="D85" s="25"/>
      <c r="E85" s="14" t="s">
        <v>92</v>
      </c>
      <c r="F85" s="15" t="s">
        <v>92</v>
      </c>
      <c r="G85" s="16">
        <f>G84</f>
        <v>0</v>
      </c>
      <c r="I85" s="17">
        <v>76</v>
      </c>
      <c r="J85" s="17">
        <v>90</v>
      </c>
    </row>
  </sheetData>
  <sheetProtection sheet="1"/>
  <mergeCells count="82">
    <mergeCell ref="A84:D84"/>
    <mergeCell ref="A85:D85"/>
    <mergeCell ref="B79:D79"/>
    <mergeCell ref="A80:D80"/>
    <mergeCell ref="B81:D81"/>
    <mergeCell ref="A82:D82"/>
    <mergeCell ref="B83:D83"/>
    <mergeCell ref="A74:D74"/>
    <mergeCell ref="B75:D75"/>
    <mergeCell ref="C76:D76"/>
    <mergeCell ref="D77"/>
    <mergeCell ref="D78"/>
    <mergeCell ref="C69:D69"/>
    <mergeCell ref="D70"/>
    <mergeCell ref="C71:D71"/>
    <mergeCell ref="D72"/>
    <mergeCell ref="A73:D73"/>
    <mergeCell ref="D64"/>
    <mergeCell ref="B65:D65"/>
    <mergeCell ref="C66:D66"/>
    <mergeCell ref="D67"/>
    <mergeCell ref="B68:D68"/>
    <mergeCell ref="C59:D59"/>
    <mergeCell ref="D60"/>
    <mergeCell ref="D61"/>
    <mergeCell ref="B62:D62"/>
    <mergeCell ref="C63:D63"/>
    <mergeCell ref="D54"/>
    <mergeCell ref="C55:D55"/>
    <mergeCell ref="D56"/>
    <mergeCell ref="D57"/>
    <mergeCell ref="D58"/>
    <mergeCell ref="D49"/>
    <mergeCell ref="D50"/>
    <mergeCell ref="D51"/>
    <mergeCell ref="B52:D52"/>
    <mergeCell ref="C53:D53"/>
    <mergeCell ref="D44"/>
    <mergeCell ref="D45"/>
    <mergeCell ref="D46"/>
    <mergeCell ref="D47"/>
    <mergeCell ref="C48:D48"/>
    <mergeCell ref="D39"/>
    <mergeCell ref="D40"/>
    <mergeCell ref="D41"/>
    <mergeCell ref="C42:D42"/>
    <mergeCell ref="D43"/>
    <mergeCell ref="D34"/>
    <mergeCell ref="D35"/>
    <mergeCell ref="B36:D36"/>
    <mergeCell ref="C37:D37"/>
    <mergeCell ref="D38"/>
    <mergeCell ref="D29"/>
    <mergeCell ref="D30"/>
    <mergeCell ref="D31"/>
    <mergeCell ref="D32"/>
    <mergeCell ref="D33"/>
    <mergeCell ref="C24:D24"/>
    <mergeCell ref="D25"/>
    <mergeCell ref="D26"/>
    <mergeCell ref="D27"/>
    <mergeCell ref="C28:D28"/>
    <mergeCell ref="D19"/>
    <mergeCell ref="C20:D20"/>
    <mergeCell ref="D21"/>
    <mergeCell ref="D22"/>
    <mergeCell ref="B23: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2021-11-25T03:01:55Z</dcterms:created>
  <dcterms:modified xsi:type="dcterms:W3CDTF">2021-11-25T03:02:02Z</dcterms:modified>
</cp:coreProperties>
</file>